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20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<sst xmlns="http://schemas.openxmlformats.org/spreadsheetml/2006/main" count="29" uniqueCount="26">
  <si>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Параметы облигаций серии БО-01</t>
  </si>
  <si>
    <t>Номинал, руб.</t>
  </si>
  <si>
    <t>6-й купон, руб.</t>
  </si>
  <si>
    <t>Дата погашения</t>
  </si>
  <si>
    <t>Параметы облигаций серии БО-02</t>
  </si>
  <si>
    <t>Ставка 1-го купона, % г-х</t>
  </si>
  <si>
    <t>Ставка за просрочку, % г-х</t>
  </si>
  <si>
    <t>НКД, руб.</t>
  </si>
  <si>
    <t>Параметры реструктуризации</t>
  </si>
  <si>
    <t>Цена приобретения одной БО-01, в % от номинала</t>
  </si>
  <si>
    <t>Цена приобретения БО-01, руб.</t>
  </si>
  <si>
    <t>1. Для участия в реструктуризации Вы вправе заключить соглашение в форме единого документа, подписанного сторонами, либо направить Акцепт по прилагаемой форме</t>
  </si>
  <si>
    <t>&lt;-- ВВОД ДАННЫХ</t>
  </si>
  <si>
    <t>&lt;-- РЕЗУЛЬТАТ</t>
  </si>
  <si>
    <t>Дата реструктуризации</t>
  </si>
  <si>
    <t>Памятка для физического лица - участника реструктуризации обязательств по облигациям ТГК-2 серии БО-01</t>
  </si>
  <si>
    <t>Количество облигаций БО-01 у инвестора, шт.</t>
  </si>
  <si>
    <t>Количество облигаций БО-02, шт.</t>
  </si>
  <si>
    <t>2. Для заключения соглашения в форме единого документа, подписанного сторонами, необходимо связаться с представителями Райффайзенбанка по телефону (495) 981-28-57</t>
  </si>
  <si>
    <t>4. К Акцепту необходимо приложить отсканированные копии выписок по счету депо, паспорта (иного документа, удостоверяющего личность), а также доверенность, если Акцепт подписывается по доверенности</t>
  </si>
  <si>
    <t>6. В качестве количества Облигаций серии БО-01 необходимо указать количество принадлежащих Вам Облигаций серии БО-01 в соответствии с прилагаемыми выписками по счету депо</t>
  </si>
  <si>
    <t>7. Количество Облигаций серии БО-02 и Цена приобретения одной Облигации серии БО-01 определяются по данным электронной таблицы, приведенной ниже</t>
  </si>
  <si>
    <t>8. Проконсультироваться по вопросам заполнения и отправки Акцепта Вы можете с представителями Райффайзенбанка по телефону (495) 981-28-57</t>
  </si>
  <si>
    <t>3. Акцепт необходимо заполнить, распечатать, подписать, отсканировать и отправить по адресу электронной почты tgk-2@raiffeisen.ru. Возможна также отправка Акцепта по почте заказным письмом в порядке, предусмотренном Офертой</t>
  </si>
  <si>
    <t>5. При заполнении Акцепта в качестве Даты реструктуризации Вы можете указать любой рабочий день, но не ранее 2-х рабочих дней после направления Акцепта по электронной почте (не ранее 5-ти рабочих дней после даты получения Акцепта, отправленного в адрес ОАО «ТГК-2» заказным письмом) и не позднее 02 апреля 2014 г. (включительно)</t>
  </si>
  <si>
    <t>Дата начала размещения основного выпуска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</si>
</sst>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F9" sqref="F9"/>
    </sheetView>
  </sheetViews>
  <sheetFormatPr defaultColWidth="9.140625" defaultRowHeight="12.75"/>
  <cols>
    <col min="1" max="1" width="48.8515625" style="0" customWidth="1"/>
    <col min="2" max="2" width="15.8515625" style="0" customWidth="1"/>
    <col min="3" max="3" width="12.00390625" style="0" customWidth="1"/>
    <col min="4" max="4" width="10.421875" style="0" customWidth="1"/>
    <col min="5" max="5" width="15.421875" style="0" bestFit="1" customWidth="1"/>
  </cols>
  <sheetData>
    <row r="1" spans="1:4" ht="31.5" customHeight="1">
      <c r="A1" s="26" t="s">
        <v>15</v>
      </c>
      <c r="B1" s="26"/>
      <c r="C1" s="26"/>
      <c r="D1" s="26"/>
    </row>
    <row r="2" ht="12.75">
      <c r="A2" s="11"/>
    </row>
    <row r="3" spans="1:4" ht="27.75" customHeight="1">
      <c r="A3" s="19" t="s">
        <v>11</v>
      </c>
      <c r="B3" s="19"/>
      <c r="C3" s="19"/>
      <c r="D3" s="19"/>
    </row>
    <row r="4" spans="1:4" ht="27" customHeight="1">
      <c r="A4" s="27" t="s">
        <v>18</v>
      </c>
      <c r="B4" s="28"/>
      <c r="C4" s="28"/>
      <c r="D4" s="29"/>
    </row>
    <row r="5" spans="1:4" ht="40.5" customHeight="1">
      <c r="A5" s="19" t="s">
        <v>23</v>
      </c>
      <c r="B5" s="19"/>
      <c r="C5" s="19"/>
      <c r="D5" s="19"/>
    </row>
    <row r="6" spans="1:4" ht="40.5" customHeight="1">
      <c r="A6" s="19" t="s">
        <v>19</v>
      </c>
      <c r="B6" s="19"/>
      <c r="C6" s="19"/>
      <c r="D6" s="19"/>
    </row>
    <row r="7" spans="1:4" ht="53.25" customHeight="1">
      <c r="A7" s="19" t="s">
        <v>24</v>
      </c>
      <c r="B7" s="19"/>
      <c r="C7" s="19"/>
      <c r="D7" s="19"/>
    </row>
    <row r="8" spans="1:4" ht="28.5" customHeight="1">
      <c r="A8" s="19" t="s">
        <v>20</v>
      </c>
      <c r="B8" s="19"/>
      <c r="C8" s="19"/>
      <c r="D8" s="19"/>
    </row>
    <row r="9" spans="1:4" ht="25.5" customHeight="1">
      <c r="A9" s="19" t="s">
        <v>21</v>
      </c>
      <c r="B9" s="19"/>
      <c r="C9" s="19"/>
      <c r="D9" s="19"/>
    </row>
    <row r="10" spans="1:4" ht="25.5" customHeight="1">
      <c r="A10" s="19" t="s">
        <v>22</v>
      </c>
      <c r="B10" s="19"/>
      <c r="C10" s="19"/>
      <c r="D10" s="19"/>
    </row>
    <row r="11" spans="1:4" ht="12.75">
      <c r="A11" s="12"/>
      <c r="B11" s="13"/>
      <c r="C11" s="13"/>
      <c r="D11" s="13"/>
    </row>
    <row r="13" spans="1:2" ht="12.75">
      <c r="A13" s="24" t="s">
        <v>0</v>
      </c>
      <c r="B13" s="25"/>
    </row>
    <row r="14" spans="1:2" ht="12.75">
      <c r="A14" s="3" t="s">
        <v>1</v>
      </c>
      <c r="B14" s="4">
        <v>1000</v>
      </c>
    </row>
    <row r="15" spans="1:2" ht="12.75">
      <c r="A15" s="3" t="s">
        <v>2</v>
      </c>
      <c r="B15" s="3">
        <v>44.88</v>
      </c>
    </row>
    <row r="16" spans="1:2" ht="12.75">
      <c r="A16" s="3" t="s">
        <v>3</v>
      </c>
      <c r="B16" s="5">
        <v>41534</v>
      </c>
    </row>
    <row r="17" spans="1:2" ht="12.75">
      <c r="A17" s="3" t="s">
        <v>6</v>
      </c>
      <c r="B17" s="6">
        <v>0.12</v>
      </c>
    </row>
    <row r="18" spans="1:4" ht="12.75">
      <c r="A18" s="10" t="s">
        <v>16</v>
      </c>
      <c r="B18" s="7">
        <v>1000</v>
      </c>
      <c r="C18" s="20" t="s">
        <v>12</v>
      </c>
      <c r="D18" s="21"/>
    </row>
    <row r="20" spans="1:2" ht="12.75">
      <c r="A20" s="24" t="s">
        <v>4</v>
      </c>
      <c r="B20" s="25"/>
    </row>
    <row r="21" spans="1:2" ht="12.75">
      <c r="A21" s="3" t="s">
        <v>1</v>
      </c>
      <c r="B21" s="4">
        <v>1000</v>
      </c>
    </row>
    <row r="22" spans="1:2" ht="12.75">
      <c r="A22" s="3" t="s">
        <v>5</v>
      </c>
      <c r="B22" s="6">
        <v>0.12</v>
      </c>
    </row>
    <row r="23" spans="1:2" ht="12.75">
      <c r="A23" s="3" t="s">
        <v>25</v>
      </c>
      <c r="B23" s="9">
        <v>41563</v>
      </c>
    </row>
    <row r="24" spans="1:4" ht="12.75">
      <c r="A24" s="10" t="s">
        <v>14</v>
      </c>
      <c r="B24" s="8">
        <v>41701</v>
      </c>
      <c r="C24" s="20" t="s">
        <v>12</v>
      </c>
      <c r="D24" s="21"/>
    </row>
    <row r="25" spans="1:2" ht="12.75">
      <c r="A25" s="3" t="s">
        <v>7</v>
      </c>
      <c r="B25" s="3">
        <f>ROUND(B21*B22*(B24-B23)/365,2)</f>
        <v>45.37</v>
      </c>
    </row>
    <row r="26" ht="12.75">
      <c r="B26" s="1"/>
    </row>
    <row r="27" spans="1:2" ht="12.75">
      <c r="A27" s="24" t="s">
        <v>8</v>
      </c>
      <c r="B27" s="25"/>
    </row>
    <row r="28" spans="1:2" ht="12.75">
      <c r="A28" s="14" t="s">
        <v>10</v>
      </c>
      <c r="B28" s="15">
        <f>ROUND((1000+44.88)*(1+0.12*(B24-B16)/365),1)</f>
        <v>1102.2</v>
      </c>
    </row>
    <row r="29" spans="1:4" ht="12.75">
      <c r="A29" s="16" t="s">
        <v>9</v>
      </c>
      <c r="B29" s="17">
        <f>B28/1000</f>
        <v>1.1022</v>
      </c>
      <c r="C29" s="20" t="s">
        <v>13</v>
      </c>
      <c r="D29" s="21"/>
    </row>
    <row r="30" spans="1:4" ht="12.75">
      <c r="A30" s="16" t="s">
        <v>17</v>
      </c>
      <c r="B30" s="18">
        <f>ROUND(B18*(B28-0.1*(1000+44.88))/(1000+B25),0)</f>
        <v>954</v>
      </c>
      <c r="C30" s="22" t="s">
        <v>13</v>
      </c>
      <c r="D30" s="23"/>
    </row>
    <row r="31" ht="12.75">
      <c r="B31" s="2"/>
    </row>
  </sheetData>
  <mergeCells count="16">
    <mergeCell ref="A8:D8"/>
    <mergeCell ref="A6:D6"/>
    <mergeCell ref="A9:D9"/>
    <mergeCell ref="A1:D1"/>
    <mergeCell ref="A3:D3"/>
    <mergeCell ref="A5:D5"/>
    <mergeCell ref="A7:D7"/>
    <mergeCell ref="A4:D4"/>
    <mergeCell ref="C30:D30"/>
    <mergeCell ref="A13:B13"/>
    <mergeCell ref="A20:B20"/>
    <mergeCell ref="A27:B27"/>
    <mergeCell ref="A10:D10"/>
    <mergeCell ref="C18:D18"/>
    <mergeCell ref="C24:D24"/>
    <mergeCell ref="C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2013-10-23T13:59:33Z</cp:lastPrinted>
  <dcterms:created xsi:type="dcterms:W3CDTF">1996-10-14T23:33:28Z</dcterms:created>
  <dcterms:modified xsi:type="dcterms:W3CDTF">2014-02-19T14:20:23Z</dcterms:modified>
  <cp:category/>
  <cp:version/>
  <cp:contentType/>
  <cp:contentStatus/>
</cp:coreProperties>
</file>