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30" yWindow="285" windowWidth="13080" windowHeight="12390" activeTab="1"/>
  </bookViews>
  <sheets>
    <sheet name="Инф об организации" sheetId="8" r:id="rId1"/>
    <sheet name="Предложние (тарифы)" sheetId="7" r:id="rId2"/>
    <sheet name="Основн показ деят" sheetId="9" r:id="rId3"/>
  </sheets>
  <calcPr calcId="125725"/>
  <customWorkbookViews>
    <customWorkbookView name="Aldonin - Личное представление" guid="{BCA80338-E5C7-418F-B58E-9ADEE41B3E40}" mergeInterval="0" personalView="1" maximized="1" xWindow="1" yWindow="1" windowWidth="1916" windowHeight="859" activeSheetId="19"/>
    <customWorkbookView name="Mironenko - Личное представление" guid="{D0488D65-A5DB-49B4-AA08-46AE815345DA}" mergeInterval="0" personalView="1" maximized="1" xWindow="1" yWindow="1" windowWidth="1916" windowHeight="817" activeSheetId="1"/>
  </customWorkbookViews>
</workbook>
</file>

<file path=xl/calcChain.xml><?xml version="1.0" encoding="utf-8"?>
<calcChain xmlns="http://schemas.openxmlformats.org/spreadsheetml/2006/main">
  <c r="I6" i="7"/>
  <c r="H6"/>
  <c r="G6"/>
  <c r="F6"/>
  <c r="E6"/>
  <c r="D6"/>
  <c r="F13" i="9" l="1"/>
  <c r="F17"/>
  <c r="D26" l="1"/>
  <c r="D17"/>
  <c r="E26"/>
  <c r="E17"/>
</calcChain>
</file>

<file path=xl/sharedStrings.xml><?xml version="1.0" encoding="utf-8"?>
<sst xmlns="http://schemas.openxmlformats.org/spreadsheetml/2006/main" count="202" uniqueCount="154">
  <si>
    <t>№
п/п</t>
  </si>
  <si>
    <t>Наименование показателей</t>
  </si>
  <si>
    <t>Единица измерения</t>
  </si>
  <si>
    <t>1-е полугодие</t>
  </si>
  <si>
    <t>2-е полугодие</t>
  </si>
  <si>
    <t>Для генерирующих объектов</t>
  </si>
  <si>
    <t xml:space="preserve"> 4.</t>
  </si>
  <si>
    <t>4.1.</t>
  </si>
  <si>
    <t>цена на электрическую энергию</t>
  </si>
  <si>
    <t>4.2.</t>
  </si>
  <si>
    <t>в т.ч. топливная составляющая</t>
  </si>
  <si>
    <t>руб./тыс. кВт*ч</t>
  </si>
  <si>
    <t>цена на генерирующую мощность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</si>
  <si>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</si>
  <si>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</si>
  <si>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</si>
  <si>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</si>
  <si>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</si>
  <si>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</si>
  <si>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</si>
  <si>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</si>
  <si>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</si>
  <si>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</si>
  <si>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</si>
  <si>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</si>
  <si>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</si>
  <si>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</si>
  <si>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</si>
  <si>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</si>
  <si>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</si>
  <si>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4.4.2.</t>
  </si>
  <si>
    <t>тариф на тепловую энергию</t>
  </si>
  <si>
    <t>руб./Гкал/ч в мес.</t>
  </si>
  <si>
    <t>4.5.</t>
  </si>
  <si>
    <t>средний тариф на теплоноситель, в т.ч.</t>
  </si>
  <si>
    <t>вода</t>
  </si>
  <si>
    <t>пар</t>
  </si>
  <si>
    <t>руб./куб.метра</t>
  </si>
  <si>
    <t>4.3.4.</t>
  </si>
  <si>
    <t>потребители с коллекторов</t>
  </si>
  <si>
    <t>Приложение № 1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</si>
  <si>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</si>
  <si>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</si>
  <si>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</si>
  <si>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</si>
  <si>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</si>
  <si>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</si>
  <si>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</si>
  <si>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</si>
  <si>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</si>
  <si>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</si>
  <si>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</si>
  <si>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Предложения  цен на электрическую энергию (мощность), производимую электростанциями с использованием которых осуществляется производство и поставка электрической энергии (мощности) на розничный рынок, в отношении тепловой электрической станции ОАО «ПМТЭЦ "Белый Ручей" , на 2017 год </t>
  </si>
  <si>
    <t>Фактические показатели за год,предшествующий базовому периоду (2015 год)</t>
  </si>
  <si>
    <t>Показатели, утвержденные на базовый год (2016 год)</t>
  </si>
  <si>
    <t>Предложения на расчетный период регулирования
(2017 год)</t>
  </si>
  <si>
    <t>ОАО "Промышленная мини-ТЭЦ "Белый ручей"</t>
  </si>
  <si>
    <t>162940 Вологодская область, Вытегорский район п.Депо ул.Советская д.6</t>
  </si>
  <si>
    <t>к предложению о размере цен (тарифов),                                                                             долгосрочных параметров регулирования</t>
  </si>
  <si>
    <t>Приложение № 4
к предложению о размере цен (тарифов), долгосрочных параметров регулирования</t>
  </si>
  <si>
    <t>№ 
п/п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</si>
  <si>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</si>
  <si>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</si>
  <si>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</si>
  <si>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</si>
  <si>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</si>
  <si>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</si>
  <si>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</si>
  <si>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</si>
  <si>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</si>
  <si>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</si>
  <si>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</si>
  <si>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</si>
  <si>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</si>
  <si>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</si>
  <si>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</si>
  <si>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</si>
  <si>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</si>
  <si>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</si>
  <si>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</si>
  <si>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</si>
  <si>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</si>
  <si>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</si>
  <si>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</si>
  <si>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</si>
  <si>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</si>
  <si>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</si>
  <si>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</si>
  <si>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</si>
  <si>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</si>
  <si>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</si>
  <si>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</si>
  <si>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</si>
  <si>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</si>
  <si>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</si>
  <si>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</si>
  <si>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</si>
  <si>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</si>
  <si>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</si>
  <si>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</si>
  <si>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</si>
  <si>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</si>
  <si>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</si>
  <si>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</si>
  <si>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
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</si>
  <si>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</si>
  <si>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</si>
  <si>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</si>
  <si>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</si>
  <si>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</si>
  <si>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</si>
  <si>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</si>
  <si>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</si>
  <si>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</si>
  <si>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</si>
  <si>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
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</si>
  <si>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</si>
  <si>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</si>
  <si>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</si>
  <si>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</si>
  <si>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</si>
  <si>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</si>
  <si>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</si>
  <si>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</si>
  <si>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</si>
  <si>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</si>
  <si>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</si>
  <si>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</si>
  <si>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</si>
  <si>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</si>
  <si>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</si>
  <si>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</si>
  <si>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</si>
  <si>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</si>
  <si>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</si>
  <si>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
в каждом рубле выручки)</t>
  </si>
  <si>
    <t>процент</t>
  </si>
  <si>
    <t>17.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</si>
  <si>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</si>
  <si>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</si>
  <si>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u/>
        <sz val="12"/>
        <rFont val="Times New Roman"/>
        <family val="1"/>
        <charset val="204"/>
      </rPr>
      <t xml:space="preserve"> Примечания</t>
    </r>
    <r>
      <rPr>
        <sz val="12"/>
        <rFont val="Times New Roman"/>
        <family val="1"/>
        <charset val="204"/>
      </rPr>
      <t>: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открытого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</si>
  <si>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_____</t>
    </r>
    <r>
      <rPr>
        <sz val="12"/>
        <rFont val="Times New Roman"/>
        <family val="1"/>
        <charset val="204"/>
      </rP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  </r>
  </si>
  <si>
    <t>Основные показатели деятельности тепловой электрической станции ОАО «ПМТЭЦ "Белый Ручей", по которой планируются  цены на электрическую энергию (мощность), производимую электростанциями с использованием которых осуществляется производство и поставка электрической энергии (мощности) на розничный рынок, на 2017 год</t>
  </si>
  <si>
    <t>ОАО "ПМТЭЦ "Белый ручей"</t>
  </si>
  <si>
    <t>162940 Вологодская область, Вытегорский район п.Депо ул. Энергетиков, д.2</t>
  </si>
  <si>
    <t>Павликов Денис Александрович</t>
  </si>
  <si>
    <t>pavlikovda@mail.ru</t>
  </si>
  <si>
    <t>89215490199</t>
  </si>
  <si>
    <t>Фактические показатели 
за год, предшествующий базовому периоду (2015г.)</t>
  </si>
  <si>
    <t>Показатели, утвержденные 
на базовый период (2016г.)</t>
  </si>
  <si>
    <t>Предложения 
на расчетный период регулирования (2016г.)</t>
  </si>
  <si>
    <t>нет</t>
  </si>
  <si>
    <t>Приказ РЭК области от 21.10.2015г. №423</t>
  </si>
  <si>
    <t>руб./кВТ в мес.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</si>
</sst>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4" fillId="2" borderId="1" applyFont="0" applyBorder="0">
      <alignment horizontal="right"/>
    </xf>
    <xf numFmtId="4" fontId="4" fillId="2" borderId="0" applyBorder="0">
      <alignment horizontal="right"/>
    </xf>
    <xf numFmtId="43" fontId="5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9" fontId="2" fillId="0" borderId="0" xfId="0" applyNumberFormat="1" applyFont="1" applyAlignment="1">
      <alignment horizontal="center" vertical="center"/>
    </xf>
    <xf numFmtId="43" fontId="3" fillId="0" borderId="0" xfId="3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indent="15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7" fillId="0" borderId="0" xfId="0" applyFont="1" applyAlignment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4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5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</cellXfs>
  <cellStyles count="6">
    <cellStyle name="Гиперссылка" xfId="5" builtinId="8"/>
    <cellStyle name="Обычный" xfId="0" builtinId="0"/>
    <cellStyle name="Обычный_стр.1_10" xfId="4"/>
    <cellStyle name="Финансовый" xfId="3" builtinId="3"/>
    <cellStyle name="Формула" xfId="2"/>
    <cellStyle name="ФормулаНаКонтрол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vlikovd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0" sqref="B20"/>
    </sheetView>
  </sheetViews>
  <sheetFormatPr defaultRowHeight="15"/>
  <cols>
    <col min="1" max="1" width="42" customWidth="1"/>
    <col min="2" max="2" width="66.28515625" customWidth="1"/>
    <col min="3" max="3" width="39.85546875" customWidth="1"/>
  </cols>
  <sheetData>
    <row r="1" spans="1:3">
      <c r="A1" s="14"/>
      <c r="B1" s="16" t="s">
        <v>40</v>
      </c>
      <c r="C1" s="16"/>
    </row>
    <row r="2" spans="1:3" ht="29.25" customHeight="1">
      <c r="A2" s="14"/>
      <c r="B2" s="17" t="s">
        <v>58</v>
      </c>
      <c r="C2" s="17"/>
    </row>
    <row r="3" spans="1:3" ht="16.5">
      <c r="A3" s="43" t="s">
        <v>41</v>
      </c>
      <c r="B3" s="43"/>
      <c r="C3" s="18"/>
    </row>
    <row r="4" spans="1:3" ht="15.75">
      <c r="A4" s="27" t="s">
        <v>42</v>
      </c>
      <c r="B4" s="27" t="s">
        <v>56</v>
      </c>
    </row>
    <row r="5" spans="1:3" ht="15.75">
      <c r="A5" s="27" t="s">
        <v>43</v>
      </c>
      <c r="B5" s="27" t="s">
        <v>143</v>
      </c>
    </row>
    <row r="6" spans="1:3" ht="31.5">
      <c r="A6" s="27" t="s">
        <v>44</v>
      </c>
      <c r="B6" s="28" t="s">
        <v>57</v>
      </c>
    </row>
    <row r="7" spans="1:3" ht="31.5">
      <c r="A7" s="27" t="s">
        <v>45</v>
      </c>
      <c r="B7" s="28" t="s">
        <v>144</v>
      </c>
    </row>
    <row r="8" spans="1:3" ht="15.75">
      <c r="A8" s="27" t="s">
        <v>46</v>
      </c>
      <c r="B8" s="28">
        <v>3508005131</v>
      </c>
    </row>
    <row r="9" spans="1:3" ht="15.75">
      <c r="A9" s="27" t="s">
        <v>47</v>
      </c>
      <c r="B9" s="28">
        <v>350801001</v>
      </c>
    </row>
    <row r="10" spans="1:3" ht="15.75">
      <c r="A10" s="27" t="s">
        <v>48</v>
      </c>
      <c r="B10" s="29" t="s">
        <v>145</v>
      </c>
    </row>
    <row r="11" spans="1:3" ht="15.75">
      <c r="A11" s="27" t="s">
        <v>49</v>
      </c>
      <c r="B11" s="30" t="s">
        <v>146</v>
      </c>
    </row>
    <row r="12" spans="1:3" ht="15.75">
      <c r="A12" s="27" t="s">
        <v>50</v>
      </c>
      <c r="B12" s="31" t="s">
        <v>147</v>
      </c>
    </row>
    <row r="13" spans="1:3" ht="15.75">
      <c r="A13" s="27" t="s">
        <v>51</v>
      </c>
      <c r="B13" s="29"/>
    </row>
    <row r="14" spans="1:3" ht="15.75">
      <c r="A14" s="15"/>
    </row>
  </sheetData>
  <mergeCells count="1">
    <mergeCell ref="A3:B3"/>
  </mergeCells>
  <hyperlinks>
    <hyperlink ref="B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zoomScale="85" zoomScaleNormal="85" workbookViewId="0">
      <selection activeCell="D14" sqref="D14"/>
    </sheetView>
  </sheetViews>
  <sheetFormatPr defaultRowHeight="15"/>
  <cols>
    <col min="1" max="1" width="13" style="1" customWidth="1"/>
    <col min="2" max="2" width="51.7109375" style="1" customWidth="1"/>
    <col min="3" max="3" width="24.28515625" style="1" customWidth="1"/>
    <col min="4" max="4" width="15.42578125" style="1" customWidth="1"/>
    <col min="5" max="5" width="17.4257812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6384" width="9.140625" style="1"/>
  </cols>
  <sheetData>
    <row r="1" spans="1:9" ht="42" customHeight="1">
      <c r="A1" s="44" t="s">
        <v>52</v>
      </c>
      <c r="B1" s="44"/>
      <c r="C1" s="44"/>
      <c r="D1" s="44"/>
      <c r="E1" s="44"/>
      <c r="F1" s="44"/>
      <c r="G1" s="44"/>
      <c r="H1" s="44"/>
      <c r="I1" s="44"/>
    </row>
    <row r="3" spans="1:9" ht="45" customHeight="1">
      <c r="A3" s="45" t="s">
        <v>0</v>
      </c>
      <c r="B3" s="46" t="s">
        <v>1</v>
      </c>
      <c r="C3" s="46" t="s">
        <v>2</v>
      </c>
      <c r="D3" s="45" t="s">
        <v>53</v>
      </c>
      <c r="E3" s="45"/>
      <c r="F3" s="45" t="s">
        <v>54</v>
      </c>
      <c r="G3" s="45"/>
      <c r="H3" s="45" t="s">
        <v>55</v>
      </c>
      <c r="I3" s="45"/>
    </row>
    <row r="4" spans="1:9" ht="44.25" customHeight="1">
      <c r="A4" s="46"/>
      <c r="B4" s="46"/>
      <c r="C4" s="46"/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</row>
    <row r="5" spans="1:9">
      <c r="A5" s="4" t="s">
        <v>6</v>
      </c>
      <c r="B5" s="4" t="s">
        <v>5</v>
      </c>
      <c r="C5" s="13"/>
      <c r="D5" s="7"/>
      <c r="E5" s="7"/>
      <c r="F5" s="7"/>
      <c r="G5" s="7"/>
      <c r="H5" s="7"/>
      <c r="I5" s="7"/>
    </row>
    <row r="6" spans="1:9">
      <c r="A6" s="4" t="s">
        <v>7</v>
      </c>
      <c r="B6" s="4" t="s">
        <v>8</v>
      </c>
      <c r="C6" s="42" t="s">
        <v>11</v>
      </c>
      <c r="D6" s="32">
        <f>0.86*1000</f>
        <v>860</v>
      </c>
      <c r="E6" s="32">
        <f>0.746*1000</f>
        <v>746</v>
      </c>
      <c r="F6" s="32">
        <f>0.746*1000</f>
        <v>746</v>
      </c>
      <c r="G6" s="32">
        <f>0.873*1000</f>
        <v>873</v>
      </c>
      <c r="H6" s="32">
        <f>0.873*1000</f>
        <v>873</v>
      </c>
      <c r="I6" s="32">
        <f>1.05158831474071*1000</f>
        <v>1051.5883147407098</v>
      </c>
    </row>
    <row r="7" spans="1:9">
      <c r="A7" s="4"/>
      <c r="B7" s="4" t="s">
        <v>10</v>
      </c>
      <c r="C7" s="13" t="s">
        <v>11</v>
      </c>
      <c r="D7" s="32"/>
      <c r="E7" s="32"/>
      <c r="F7" s="32"/>
      <c r="G7" s="32"/>
      <c r="H7" s="32"/>
      <c r="I7" s="32"/>
    </row>
    <row r="8" spans="1:9">
      <c r="A8" s="4" t="s">
        <v>9</v>
      </c>
      <c r="B8" s="4" t="s">
        <v>12</v>
      </c>
      <c r="C8" s="41" t="s">
        <v>153</v>
      </c>
      <c r="D8" s="32">
        <v>1783.252</v>
      </c>
      <c r="E8" s="32">
        <v>1955.8689999999999</v>
      </c>
      <c r="F8" s="32">
        <v>1955.8689999999999</v>
      </c>
      <c r="G8" s="32">
        <v>1916.723</v>
      </c>
      <c r="H8" s="32">
        <v>1916.723</v>
      </c>
      <c r="I8" s="32">
        <v>1862.8432496461601</v>
      </c>
    </row>
    <row r="9" spans="1:9" ht="28.5">
      <c r="A9" s="4" t="s">
        <v>13</v>
      </c>
      <c r="B9" s="5" t="s">
        <v>14</v>
      </c>
      <c r="C9" s="13" t="s">
        <v>15</v>
      </c>
      <c r="D9" s="32"/>
      <c r="E9" s="32"/>
      <c r="F9" s="32"/>
      <c r="G9" s="32"/>
      <c r="H9" s="32"/>
      <c r="I9" s="32"/>
    </row>
    <row r="10" spans="1:9">
      <c r="A10" s="4" t="s">
        <v>16</v>
      </c>
      <c r="B10" s="5" t="s">
        <v>17</v>
      </c>
      <c r="C10" s="13" t="s">
        <v>15</v>
      </c>
      <c r="D10" s="32">
        <v>1590</v>
      </c>
      <c r="E10" s="32">
        <v>1737</v>
      </c>
      <c r="F10" s="32">
        <v>1737</v>
      </c>
      <c r="G10" s="32">
        <v>1859</v>
      </c>
      <c r="H10" s="32">
        <v>1859</v>
      </c>
      <c r="I10" s="32">
        <v>2864.12</v>
      </c>
    </row>
    <row r="11" spans="1:9">
      <c r="A11" s="4" t="s">
        <v>18</v>
      </c>
      <c r="B11" s="5" t="s">
        <v>19</v>
      </c>
      <c r="C11" s="13" t="s">
        <v>15</v>
      </c>
      <c r="D11" s="32"/>
      <c r="E11" s="32"/>
      <c r="F11" s="32"/>
      <c r="G11" s="32"/>
      <c r="H11" s="32"/>
      <c r="I11" s="32"/>
    </row>
    <row r="12" spans="1:9">
      <c r="A12" s="4"/>
      <c r="B12" s="5" t="s">
        <v>20</v>
      </c>
      <c r="C12" s="13" t="s">
        <v>15</v>
      </c>
      <c r="D12" s="32"/>
      <c r="E12" s="32"/>
      <c r="F12" s="32"/>
      <c r="G12" s="32"/>
      <c r="H12" s="32"/>
      <c r="I12" s="32"/>
    </row>
    <row r="13" spans="1:9">
      <c r="A13" s="4"/>
      <c r="B13" s="5" t="s">
        <v>21</v>
      </c>
      <c r="C13" s="13" t="s">
        <v>15</v>
      </c>
      <c r="D13" s="32"/>
      <c r="E13" s="32"/>
      <c r="F13" s="32"/>
      <c r="G13" s="32"/>
      <c r="H13" s="32"/>
      <c r="I13" s="32"/>
    </row>
    <row r="14" spans="1:9">
      <c r="A14" s="13"/>
      <c r="B14" s="4" t="s">
        <v>22</v>
      </c>
      <c r="C14" s="13" t="s">
        <v>15</v>
      </c>
      <c r="D14" s="32"/>
      <c r="E14" s="32"/>
      <c r="F14" s="32"/>
      <c r="G14" s="32"/>
      <c r="H14" s="32"/>
      <c r="I14" s="32"/>
    </row>
    <row r="15" spans="1:9">
      <c r="A15" s="13"/>
      <c r="B15" s="4" t="s">
        <v>23</v>
      </c>
      <c r="C15" s="13" t="s">
        <v>15</v>
      </c>
      <c r="D15" s="32"/>
      <c r="E15" s="32"/>
      <c r="F15" s="32"/>
      <c r="G15" s="32"/>
      <c r="H15" s="32"/>
      <c r="I15" s="32"/>
    </row>
    <row r="16" spans="1:9">
      <c r="A16" s="4" t="s">
        <v>24</v>
      </c>
      <c r="B16" s="4" t="s">
        <v>25</v>
      </c>
      <c r="C16" s="13" t="s">
        <v>15</v>
      </c>
      <c r="D16" s="32"/>
      <c r="E16" s="32"/>
      <c r="F16" s="32"/>
      <c r="G16" s="32"/>
      <c r="H16" s="32"/>
      <c r="I16" s="32"/>
    </row>
    <row r="17" spans="1:9">
      <c r="A17" s="4" t="s">
        <v>38</v>
      </c>
      <c r="B17" s="4" t="s">
        <v>39</v>
      </c>
      <c r="C17" s="13" t="s">
        <v>15</v>
      </c>
      <c r="D17" s="32">
        <v>1201</v>
      </c>
      <c r="E17" s="32">
        <v>1320</v>
      </c>
      <c r="F17" s="32">
        <v>1301</v>
      </c>
      <c r="G17" s="32">
        <v>1301</v>
      </c>
      <c r="H17" s="32">
        <v>1301</v>
      </c>
      <c r="I17" s="32">
        <v>1733.28</v>
      </c>
    </row>
    <row r="18" spans="1:9">
      <c r="A18" s="4" t="s">
        <v>26</v>
      </c>
      <c r="B18" s="4" t="s">
        <v>27</v>
      </c>
      <c r="C18" s="13"/>
      <c r="D18" s="32"/>
      <c r="E18" s="32"/>
      <c r="F18" s="32"/>
      <c r="G18" s="32"/>
      <c r="H18" s="32"/>
      <c r="I18" s="32"/>
    </row>
    <row r="19" spans="1:9">
      <c r="A19" s="4" t="s">
        <v>28</v>
      </c>
      <c r="B19" s="4" t="s">
        <v>29</v>
      </c>
      <c r="C19" s="13" t="s">
        <v>32</v>
      </c>
      <c r="D19" s="7"/>
      <c r="E19" s="7"/>
      <c r="F19" s="7"/>
      <c r="G19" s="7"/>
      <c r="H19" s="7"/>
      <c r="I19" s="7"/>
    </row>
    <row r="20" spans="1:9">
      <c r="A20" s="4" t="s">
        <v>30</v>
      </c>
      <c r="B20" s="4" t="s">
        <v>31</v>
      </c>
      <c r="C20" s="13" t="s">
        <v>15</v>
      </c>
      <c r="D20" s="7"/>
      <c r="E20" s="7"/>
      <c r="F20" s="7"/>
      <c r="G20" s="7"/>
      <c r="H20" s="7"/>
      <c r="I20" s="7"/>
    </row>
    <row r="21" spans="1:9">
      <c r="A21" s="4" t="s">
        <v>33</v>
      </c>
      <c r="B21" s="4" t="s">
        <v>34</v>
      </c>
      <c r="C21" s="13" t="s">
        <v>37</v>
      </c>
      <c r="D21" s="7"/>
      <c r="E21" s="7"/>
      <c r="F21" s="7"/>
      <c r="G21" s="7"/>
      <c r="H21" s="7"/>
      <c r="I21" s="7"/>
    </row>
    <row r="22" spans="1:9">
      <c r="A22" s="13"/>
      <c r="B22" s="4" t="s">
        <v>35</v>
      </c>
      <c r="C22" s="13" t="s">
        <v>37</v>
      </c>
      <c r="D22" s="7"/>
      <c r="E22" s="7"/>
      <c r="F22" s="7"/>
      <c r="G22" s="7"/>
      <c r="H22" s="7"/>
      <c r="I22" s="7"/>
    </row>
    <row r="23" spans="1:9">
      <c r="A23" s="13"/>
      <c r="B23" s="4" t="s">
        <v>36</v>
      </c>
      <c r="C23" s="13" t="s">
        <v>37</v>
      </c>
      <c r="D23" s="7"/>
      <c r="E23" s="7"/>
      <c r="F23" s="7"/>
      <c r="G23" s="7"/>
      <c r="H23" s="7"/>
      <c r="I23" s="7"/>
    </row>
    <row r="24" spans="1:9">
      <c r="A24" s="3"/>
      <c r="B24" s="6"/>
      <c r="C24" s="3"/>
      <c r="D24" s="3"/>
      <c r="E24" s="3"/>
      <c r="F24" s="3"/>
      <c r="G24" s="3"/>
      <c r="H24" s="3"/>
      <c r="I24" s="3"/>
    </row>
    <row r="25" spans="1:9" s="10" customFormat="1" ht="11.25">
      <c r="A25" s="12"/>
      <c r="B25" s="8"/>
      <c r="C25" s="9"/>
      <c r="D25" s="9"/>
      <c r="E25" s="9"/>
      <c r="F25" s="9"/>
      <c r="G25" s="9"/>
      <c r="H25" s="9"/>
      <c r="I25" s="9"/>
    </row>
    <row r="26" spans="1:9">
      <c r="A26" s="12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11"/>
      <c r="C28" s="3"/>
      <c r="D28" s="3"/>
      <c r="E28" s="3"/>
      <c r="F28" s="3"/>
      <c r="G28" s="3"/>
      <c r="H28" s="3"/>
      <c r="I28" s="3"/>
    </row>
    <row r="29" spans="1:9" ht="41.25" customHeight="1">
      <c r="A29" s="44"/>
      <c r="B29" s="44"/>
      <c r="C29" s="44"/>
      <c r="D29" s="44"/>
      <c r="E29" s="44"/>
      <c r="F29" s="44"/>
      <c r="G29" s="44"/>
      <c r="H29" s="44"/>
      <c r="I29" s="3"/>
    </row>
    <row r="30" spans="1:9">
      <c r="A30" s="3"/>
    </row>
    <row r="31" spans="1:9">
      <c r="A31" s="3"/>
    </row>
    <row r="32" spans="1:9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</sheetData>
  <mergeCells count="8">
    <mergeCell ref="A29:H29"/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opLeftCell="A10" zoomScale="70" zoomScaleNormal="70" workbookViewId="0">
      <selection activeCell="F13" sqref="F13"/>
    </sheetView>
  </sheetViews>
  <sheetFormatPr defaultRowHeight="15.75"/>
  <cols>
    <col min="1" max="1" width="7.7109375" style="19" customWidth="1"/>
    <col min="2" max="2" width="32.140625" style="19" customWidth="1"/>
    <col min="3" max="3" width="13" style="19" customWidth="1"/>
    <col min="4" max="5" width="26.5703125" style="19" customWidth="1"/>
    <col min="6" max="6" width="24.140625" style="19" customWidth="1"/>
    <col min="7" max="256" width="9.140625" style="19"/>
    <col min="257" max="257" width="7.7109375" style="19" customWidth="1"/>
    <col min="258" max="258" width="32.140625" style="19" customWidth="1"/>
    <col min="259" max="259" width="13" style="19" customWidth="1"/>
    <col min="260" max="261" width="26.5703125" style="19" customWidth="1"/>
    <col min="262" max="262" width="24.140625" style="19" customWidth="1"/>
    <col min="263" max="512" width="9.140625" style="19"/>
    <col min="513" max="513" width="7.7109375" style="19" customWidth="1"/>
    <col min="514" max="514" width="32.140625" style="19" customWidth="1"/>
    <col min="515" max="515" width="13" style="19" customWidth="1"/>
    <col min="516" max="517" width="26.5703125" style="19" customWidth="1"/>
    <col min="518" max="518" width="24.140625" style="19" customWidth="1"/>
    <col min="519" max="768" width="9.140625" style="19"/>
    <col min="769" max="769" width="7.7109375" style="19" customWidth="1"/>
    <col min="770" max="770" width="32.140625" style="19" customWidth="1"/>
    <col min="771" max="771" width="13" style="19" customWidth="1"/>
    <col min="772" max="773" width="26.5703125" style="19" customWidth="1"/>
    <col min="774" max="774" width="24.140625" style="19" customWidth="1"/>
    <col min="775" max="1024" width="9.140625" style="19"/>
    <col min="1025" max="1025" width="7.7109375" style="19" customWidth="1"/>
    <col min="1026" max="1026" width="32.140625" style="19" customWidth="1"/>
    <col min="1027" max="1027" width="13" style="19" customWidth="1"/>
    <col min="1028" max="1029" width="26.5703125" style="19" customWidth="1"/>
    <col min="1030" max="1030" width="24.140625" style="19" customWidth="1"/>
    <col min="1031" max="1280" width="9.140625" style="19"/>
    <col min="1281" max="1281" width="7.7109375" style="19" customWidth="1"/>
    <col min="1282" max="1282" width="32.140625" style="19" customWidth="1"/>
    <col min="1283" max="1283" width="13" style="19" customWidth="1"/>
    <col min="1284" max="1285" width="26.5703125" style="19" customWidth="1"/>
    <col min="1286" max="1286" width="24.140625" style="19" customWidth="1"/>
    <col min="1287" max="1536" width="9.140625" style="19"/>
    <col min="1537" max="1537" width="7.7109375" style="19" customWidth="1"/>
    <col min="1538" max="1538" width="32.140625" style="19" customWidth="1"/>
    <col min="1539" max="1539" width="13" style="19" customWidth="1"/>
    <col min="1540" max="1541" width="26.5703125" style="19" customWidth="1"/>
    <col min="1542" max="1542" width="24.140625" style="19" customWidth="1"/>
    <col min="1543" max="1792" width="9.140625" style="19"/>
    <col min="1793" max="1793" width="7.7109375" style="19" customWidth="1"/>
    <col min="1794" max="1794" width="32.140625" style="19" customWidth="1"/>
    <col min="1795" max="1795" width="13" style="19" customWidth="1"/>
    <col min="1796" max="1797" width="26.5703125" style="19" customWidth="1"/>
    <col min="1798" max="1798" width="24.140625" style="19" customWidth="1"/>
    <col min="1799" max="2048" width="9.140625" style="19"/>
    <col min="2049" max="2049" width="7.7109375" style="19" customWidth="1"/>
    <col min="2050" max="2050" width="32.140625" style="19" customWidth="1"/>
    <col min="2051" max="2051" width="13" style="19" customWidth="1"/>
    <col min="2052" max="2053" width="26.5703125" style="19" customWidth="1"/>
    <col min="2054" max="2054" width="24.140625" style="19" customWidth="1"/>
    <col min="2055" max="2304" width="9.140625" style="19"/>
    <col min="2305" max="2305" width="7.7109375" style="19" customWidth="1"/>
    <col min="2306" max="2306" width="32.140625" style="19" customWidth="1"/>
    <col min="2307" max="2307" width="13" style="19" customWidth="1"/>
    <col min="2308" max="2309" width="26.5703125" style="19" customWidth="1"/>
    <col min="2310" max="2310" width="24.140625" style="19" customWidth="1"/>
    <col min="2311" max="2560" width="9.140625" style="19"/>
    <col min="2561" max="2561" width="7.7109375" style="19" customWidth="1"/>
    <col min="2562" max="2562" width="32.140625" style="19" customWidth="1"/>
    <col min="2563" max="2563" width="13" style="19" customWidth="1"/>
    <col min="2564" max="2565" width="26.5703125" style="19" customWidth="1"/>
    <col min="2566" max="2566" width="24.140625" style="19" customWidth="1"/>
    <col min="2567" max="2816" width="9.140625" style="19"/>
    <col min="2817" max="2817" width="7.7109375" style="19" customWidth="1"/>
    <col min="2818" max="2818" width="32.140625" style="19" customWidth="1"/>
    <col min="2819" max="2819" width="13" style="19" customWidth="1"/>
    <col min="2820" max="2821" width="26.5703125" style="19" customWidth="1"/>
    <col min="2822" max="2822" width="24.140625" style="19" customWidth="1"/>
    <col min="2823" max="3072" width="9.140625" style="19"/>
    <col min="3073" max="3073" width="7.7109375" style="19" customWidth="1"/>
    <col min="3074" max="3074" width="32.140625" style="19" customWidth="1"/>
    <col min="3075" max="3075" width="13" style="19" customWidth="1"/>
    <col min="3076" max="3077" width="26.5703125" style="19" customWidth="1"/>
    <col min="3078" max="3078" width="24.140625" style="19" customWidth="1"/>
    <col min="3079" max="3328" width="9.140625" style="19"/>
    <col min="3329" max="3329" width="7.7109375" style="19" customWidth="1"/>
    <col min="3330" max="3330" width="32.140625" style="19" customWidth="1"/>
    <col min="3331" max="3331" width="13" style="19" customWidth="1"/>
    <col min="3332" max="3333" width="26.5703125" style="19" customWidth="1"/>
    <col min="3334" max="3334" width="24.140625" style="19" customWidth="1"/>
    <col min="3335" max="3584" width="9.140625" style="19"/>
    <col min="3585" max="3585" width="7.7109375" style="19" customWidth="1"/>
    <col min="3586" max="3586" width="32.140625" style="19" customWidth="1"/>
    <col min="3587" max="3587" width="13" style="19" customWidth="1"/>
    <col min="3588" max="3589" width="26.5703125" style="19" customWidth="1"/>
    <col min="3590" max="3590" width="24.140625" style="19" customWidth="1"/>
    <col min="3591" max="3840" width="9.140625" style="19"/>
    <col min="3841" max="3841" width="7.7109375" style="19" customWidth="1"/>
    <col min="3842" max="3842" width="32.140625" style="19" customWidth="1"/>
    <col min="3843" max="3843" width="13" style="19" customWidth="1"/>
    <col min="3844" max="3845" width="26.5703125" style="19" customWidth="1"/>
    <col min="3846" max="3846" width="24.140625" style="19" customWidth="1"/>
    <col min="3847" max="4096" width="9.140625" style="19"/>
    <col min="4097" max="4097" width="7.7109375" style="19" customWidth="1"/>
    <col min="4098" max="4098" width="32.140625" style="19" customWidth="1"/>
    <col min="4099" max="4099" width="13" style="19" customWidth="1"/>
    <col min="4100" max="4101" width="26.5703125" style="19" customWidth="1"/>
    <col min="4102" max="4102" width="24.140625" style="19" customWidth="1"/>
    <col min="4103" max="4352" width="9.140625" style="19"/>
    <col min="4353" max="4353" width="7.7109375" style="19" customWidth="1"/>
    <col min="4354" max="4354" width="32.140625" style="19" customWidth="1"/>
    <col min="4355" max="4355" width="13" style="19" customWidth="1"/>
    <col min="4356" max="4357" width="26.5703125" style="19" customWidth="1"/>
    <col min="4358" max="4358" width="24.140625" style="19" customWidth="1"/>
    <col min="4359" max="4608" width="9.140625" style="19"/>
    <col min="4609" max="4609" width="7.7109375" style="19" customWidth="1"/>
    <col min="4610" max="4610" width="32.140625" style="19" customWidth="1"/>
    <col min="4611" max="4611" width="13" style="19" customWidth="1"/>
    <col min="4612" max="4613" width="26.5703125" style="19" customWidth="1"/>
    <col min="4614" max="4614" width="24.140625" style="19" customWidth="1"/>
    <col min="4615" max="4864" width="9.140625" style="19"/>
    <col min="4865" max="4865" width="7.7109375" style="19" customWidth="1"/>
    <col min="4866" max="4866" width="32.140625" style="19" customWidth="1"/>
    <col min="4867" max="4867" width="13" style="19" customWidth="1"/>
    <col min="4868" max="4869" width="26.5703125" style="19" customWidth="1"/>
    <col min="4870" max="4870" width="24.140625" style="19" customWidth="1"/>
    <col min="4871" max="5120" width="9.140625" style="19"/>
    <col min="5121" max="5121" width="7.7109375" style="19" customWidth="1"/>
    <col min="5122" max="5122" width="32.140625" style="19" customWidth="1"/>
    <col min="5123" max="5123" width="13" style="19" customWidth="1"/>
    <col min="5124" max="5125" width="26.5703125" style="19" customWidth="1"/>
    <col min="5126" max="5126" width="24.140625" style="19" customWidth="1"/>
    <col min="5127" max="5376" width="9.140625" style="19"/>
    <col min="5377" max="5377" width="7.7109375" style="19" customWidth="1"/>
    <col min="5378" max="5378" width="32.140625" style="19" customWidth="1"/>
    <col min="5379" max="5379" width="13" style="19" customWidth="1"/>
    <col min="5380" max="5381" width="26.5703125" style="19" customWidth="1"/>
    <col min="5382" max="5382" width="24.140625" style="19" customWidth="1"/>
    <col min="5383" max="5632" width="9.140625" style="19"/>
    <col min="5633" max="5633" width="7.7109375" style="19" customWidth="1"/>
    <col min="5634" max="5634" width="32.140625" style="19" customWidth="1"/>
    <col min="5635" max="5635" width="13" style="19" customWidth="1"/>
    <col min="5636" max="5637" width="26.5703125" style="19" customWidth="1"/>
    <col min="5638" max="5638" width="24.140625" style="19" customWidth="1"/>
    <col min="5639" max="5888" width="9.140625" style="19"/>
    <col min="5889" max="5889" width="7.7109375" style="19" customWidth="1"/>
    <col min="5890" max="5890" width="32.140625" style="19" customWidth="1"/>
    <col min="5891" max="5891" width="13" style="19" customWidth="1"/>
    <col min="5892" max="5893" width="26.5703125" style="19" customWidth="1"/>
    <col min="5894" max="5894" width="24.140625" style="19" customWidth="1"/>
    <col min="5895" max="6144" width="9.140625" style="19"/>
    <col min="6145" max="6145" width="7.7109375" style="19" customWidth="1"/>
    <col min="6146" max="6146" width="32.140625" style="19" customWidth="1"/>
    <col min="6147" max="6147" width="13" style="19" customWidth="1"/>
    <col min="6148" max="6149" width="26.5703125" style="19" customWidth="1"/>
    <col min="6150" max="6150" width="24.140625" style="19" customWidth="1"/>
    <col min="6151" max="6400" width="9.140625" style="19"/>
    <col min="6401" max="6401" width="7.7109375" style="19" customWidth="1"/>
    <col min="6402" max="6402" width="32.140625" style="19" customWidth="1"/>
    <col min="6403" max="6403" width="13" style="19" customWidth="1"/>
    <col min="6404" max="6405" width="26.5703125" style="19" customWidth="1"/>
    <col min="6406" max="6406" width="24.140625" style="19" customWidth="1"/>
    <col min="6407" max="6656" width="9.140625" style="19"/>
    <col min="6657" max="6657" width="7.7109375" style="19" customWidth="1"/>
    <col min="6658" max="6658" width="32.140625" style="19" customWidth="1"/>
    <col min="6659" max="6659" width="13" style="19" customWidth="1"/>
    <col min="6660" max="6661" width="26.5703125" style="19" customWidth="1"/>
    <col min="6662" max="6662" width="24.140625" style="19" customWidth="1"/>
    <col min="6663" max="6912" width="9.140625" style="19"/>
    <col min="6913" max="6913" width="7.7109375" style="19" customWidth="1"/>
    <col min="6914" max="6914" width="32.140625" style="19" customWidth="1"/>
    <col min="6915" max="6915" width="13" style="19" customWidth="1"/>
    <col min="6916" max="6917" width="26.5703125" style="19" customWidth="1"/>
    <col min="6918" max="6918" width="24.140625" style="19" customWidth="1"/>
    <col min="6919" max="7168" width="9.140625" style="19"/>
    <col min="7169" max="7169" width="7.7109375" style="19" customWidth="1"/>
    <col min="7170" max="7170" width="32.140625" style="19" customWidth="1"/>
    <col min="7171" max="7171" width="13" style="19" customWidth="1"/>
    <col min="7172" max="7173" width="26.5703125" style="19" customWidth="1"/>
    <col min="7174" max="7174" width="24.140625" style="19" customWidth="1"/>
    <col min="7175" max="7424" width="9.140625" style="19"/>
    <col min="7425" max="7425" width="7.7109375" style="19" customWidth="1"/>
    <col min="7426" max="7426" width="32.140625" style="19" customWidth="1"/>
    <col min="7427" max="7427" width="13" style="19" customWidth="1"/>
    <col min="7428" max="7429" width="26.5703125" style="19" customWidth="1"/>
    <col min="7430" max="7430" width="24.140625" style="19" customWidth="1"/>
    <col min="7431" max="7680" width="9.140625" style="19"/>
    <col min="7681" max="7681" width="7.7109375" style="19" customWidth="1"/>
    <col min="7682" max="7682" width="32.140625" style="19" customWidth="1"/>
    <col min="7683" max="7683" width="13" style="19" customWidth="1"/>
    <col min="7684" max="7685" width="26.5703125" style="19" customWidth="1"/>
    <col min="7686" max="7686" width="24.140625" style="19" customWidth="1"/>
    <col min="7687" max="7936" width="9.140625" style="19"/>
    <col min="7937" max="7937" width="7.7109375" style="19" customWidth="1"/>
    <col min="7938" max="7938" width="32.140625" style="19" customWidth="1"/>
    <col min="7939" max="7939" width="13" style="19" customWidth="1"/>
    <col min="7940" max="7941" width="26.5703125" style="19" customWidth="1"/>
    <col min="7942" max="7942" width="24.140625" style="19" customWidth="1"/>
    <col min="7943" max="8192" width="9.140625" style="19"/>
    <col min="8193" max="8193" width="7.7109375" style="19" customWidth="1"/>
    <col min="8194" max="8194" width="32.140625" style="19" customWidth="1"/>
    <col min="8195" max="8195" width="13" style="19" customWidth="1"/>
    <col min="8196" max="8197" width="26.5703125" style="19" customWidth="1"/>
    <col min="8198" max="8198" width="24.140625" style="19" customWidth="1"/>
    <col min="8199" max="8448" width="9.140625" style="19"/>
    <col min="8449" max="8449" width="7.7109375" style="19" customWidth="1"/>
    <col min="8450" max="8450" width="32.140625" style="19" customWidth="1"/>
    <col min="8451" max="8451" width="13" style="19" customWidth="1"/>
    <col min="8452" max="8453" width="26.5703125" style="19" customWidth="1"/>
    <col min="8454" max="8454" width="24.140625" style="19" customWidth="1"/>
    <col min="8455" max="8704" width="9.140625" style="19"/>
    <col min="8705" max="8705" width="7.7109375" style="19" customWidth="1"/>
    <col min="8706" max="8706" width="32.140625" style="19" customWidth="1"/>
    <col min="8707" max="8707" width="13" style="19" customWidth="1"/>
    <col min="8708" max="8709" width="26.5703125" style="19" customWidth="1"/>
    <col min="8710" max="8710" width="24.140625" style="19" customWidth="1"/>
    <col min="8711" max="8960" width="9.140625" style="19"/>
    <col min="8961" max="8961" width="7.7109375" style="19" customWidth="1"/>
    <col min="8962" max="8962" width="32.140625" style="19" customWidth="1"/>
    <col min="8963" max="8963" width="13" style="19" customWidth="1"/>
    <col min="8964" max="8965" width="26.5703125" style="19" customWidth="1"/>
    <col min="8966" max="8966" width="24.140625" style="19" customWidth="1"/>
    <col min="8967" max="9216" width="9.140625" style="19"/>
    <col min="9217" max="9217" width="7.7109375" style="19" customWidth="1"/>
    <col min="9218" max="9218" width="32.140625" style="19" customWidth="1"/>
    <col min="9219" max="9219" width="13" style="19" customWidth="1"/>
    <col min="9220" max="9221" width="26.5703125" style="19" customWidth="1"/>
    <col min="9222" max="9222" width="24.140625" style="19" customWidth="1"/>
    <col min="9223" max="9472" width="9.140625" style="19"/>
    <col min="9473" max="9473" width="7.7109375" style="19" customWidth="1"/>
    <col min="9474" max="9474" width="32.140625" style="19" customWidth="1"/>
    <col min="9475" max="9475" width="13" style="19" customWidth="1"/>
    <col min="9476" max="9477" width="26.5703125" style="19" customWidth="1"/>
    <col min="9478" max="9478" width="24.140625" style="19" customWidth="1"/>
    <col min="9479" max="9728" width="9.140625" style="19"/>
    <col min="9729" max="9729" width="7.7109375" style="19" customWidth="1"/>
    <col min="9730" max="9730" width="32.140625" style="19" customWidth="1"/>
    <col min="9731" max="9731" width="13" style="19" customWidth="1"/>
    <col min="9732" max="9733" width="26.5703125" style="19" customWidth="1"/>
    <col min="9734" max="9734" width="24.140625" style="19" customWidth="1"/>
    <col min="9735" max="9984" width="9.140625" style="19"/>
    <col min="9985" max="9985" width="7.7109375" style="19" customWidth="1"/>
    <col min="9986" max="9986" width="32.140625" style="19" customWidth="1"/>
    <col min="9987" max="9987" width="13" style="19" customWidth="1"/>
    <col min="9988" max="9989" width="26.5703125" style="19" customWidth="1"/>
    <col min="9990" max="9990" width="24.140625" style="19" customWidth="1"/>
    <col min="9991" max="10240" width="9.140625" style="19"/>
    <col min="10241" max="10241" width="7.7109375" style="19" customWidth="1"/>
    <col min="10242" max="10242" width="32.140625" style="19" customWidth="1"/>
    <col min="10243" max="10243" width="13" style="19" customWidth="1"/>
    <col min="10244" max="10245" width="26.5703125" style="19" customWidth="1"/>
    <col min="10246" max="10246" width="24.140625" style="19" customWidth="1"/>
    <col min="10247" max="10496" width="9.140625" style="19"/>
    <col min="10497" max="10497" width="7.7109375" style="19" customWidth="1"/>
    <col min="10498" max="10498" width="32.140625" style="19" customWidth="1"/>
    <col min="10499" max="10499" width="13" style="19" customWidth="1"/>
    <col min="10500" max="10501" width="26.5703125" style="19" customWidth="1"/>
    <col min="10502" max="10502" width="24.140625" style="19" customWidth="1"/>
    <col min="10503" max="10752" width="9.140625" style="19"/>
    <col min="10753" max="10753" width="7.7109375" style="19" customWidth="1"/>
    <col min="10754" max="10754" width="32.140625" style="19" customWidth="1"/>
    <col min="10755" max="10755" width="13" style="19" customWidth="1"/>
    <col min="10756" max="10757" width="26.5703125" style="19" customWidth="1"/>
    <col min="10758" max="10758" width="24.140625" style="19" customWidth="1"/>
    <col min="10759" max="11008" width="9.140625" style="19"/>
    <col min="11009" max="11009" width="7.7109375" style="19" customWidth="1"/>
    <col min="11010" max="11010" width="32.140625" style="19" customWidth="1"/>
    <col min="11011" max="11011" width="13" style="19" customWidth="1"/>
    <col min="11012" max="11013" width="26.5703125" style="19" customWidth="1"/>
    <col min="11014" max="11014" width="24.140625" style="19" customWidth="1"/>
    <col min="11015" max="11264" width="9.140625" style="19"/>
    <col min="11265" max="11265" width="7.7109375" style="19" customWidth="1"/>
    <col min="11266" max="11266" width="32.140625" style="19" customWidth="1"/>
    <col min="11267" max="11267" width="13" style="19" customWidth="1"/>
    <col min="11268" max="11269" width="26.5703125" style="19" customWidth="1"/>
    <col min="11270" max="11270" width="24.140625" style="19" customWidth="1"/>
    <col min="11271" max="11520" width="9.140625" style="19"/>
    <col min="11521" max="11521" width="7.7109375" style="19" customWidth="1"/>
    <col min="11522" max="11522" width="32.140625" style="19" customWidth="1"/>
    <col min="11523" max="11523" width="13" style="19" customWidth="1"/>
    <col min="11524" max="11525" width="26.5703125" style="19" customWidth="1"/>
    <col min="11526" max="11526" width="24.140625" style="19" customWidth="1"/>
    <col min="11527" max="11776" width="9.140625" style="19"/>
    <col min="11777" max="11777" width="7.7109375" style="19" customWidth="1"/>
    <col min="11778" max="11778" width="32.140625" style="19" customWidth="1"/>
    <col min="11779" max="11779" width="13" style="19" customWidth="1"/>
    <col min="11780" max="11781" width="26.5703125" style="19" customWidth="1"/>
    <col min="11782" max="11782" width="24.140625" style="19" customWidth="1"/>
    <col min="11783" max="12032" width="9.140625" style="19"/>
    <col min="12033" max="12033" width="7.7109375" style="19" customWidth="1"/>
    <col min="12034" max="12034" width="32.140625" style="19" customWidth="1"/>
    <col min="12035" max="12035" width="13" style="19" customWidth="1"/>
    <col min="12036" max="12037" width="26.5703125" style="19" customWidth="1"/>
    <col min="12038" max="12038" width="24.140625" style="19" customWidth="1"/>
    <col min="12039" max="12288" width="9.140625" style="19"/>
    <col min="12289" max="12289" width="7.7109375" style="19" customWidth="1"/>
    <col min="12290" max="12290" width="32.140625" style="19" customWidth="1"/>
    <col min="12291" max="12291" width="13" style="19" customWidth="1"/>
    <col min="12292" max="12293" width="26.5703125" style="19" customWidth="1"/>
    <col min="12294" max="12294" width="24.140625" style="19" customWidth="1"/>
    <col min="12295" max="12544" width="9.140625" style="19"/>
    <col min="12545" max="12545" width="7.7109375" style="19" customWidth="1"/>
    <col min="12546" max="12546" width="32.140625" style="19" customWidth="1"/>
    <col min="12547" max="12547" width="13" style="19" customWidth="1"/>
    <col min="12548" max="12549" width="26.5703125" style="19" customWidth="1"/>
    <col min="12550" max="12550" width="24.140625" style="19" customWidth="1"/>
    <col min="12551" max="12800" width="9.140625" style="19"/>
    <col min="12801" max="12801" width="7.7109375" style="19" customWidth="1"/>
    <col min="12802" max="12802" width="32.140625" style="19" customWidth="1"/>
    <col min="12803" max="12803" width="13" style="19" customWidth="1"/>
    <col min="12804" max="12805" width="26.5703125" style="19" customWidth="1"/>
    <col min="12806" max="12806" width="24.140625" style="19" customWidth="1"/>
    <col min="12807" max="13056" width="9.140625" style="19"/>
    <col min="13057" max="13057" width="7.7109375" style="19" customWidth="1"/>
    <col min="13058" max="13058" width="32.140625" style="19" customWidth="1"/>
    <col min="13059" max="13059" width="13" style="19" customWidth="1"/>
    <col min="13060" max="13061" width="26.5703125" style="19" customWidth="1"/>
    <col min="13062" max="13062" width="24.140625" style="19" customWidth="1"/>
    <col min="13063" max="13312" width="9.140625" style="19"/>
    <col min="13313" max="13313" width="7.7109375" style="19" customWidth="1"/>
    <col min="13314" max="13314" width="32.140625" style="19" customWidth="1"/>
    <col min="13315" max="13315" width="13" style="19" customWidth="1"/>
    <col min="13316" max="13317" width="26.5703125" style="19" customWidth="1"/>
    <col min="13318" max="13318" width="24.140625" style="19" customWidth="1"/>
    <col min="13319" max="13568" width="9.140625" style="19"/>
    <col min="13569" max="13569" width="7.7109375" style="19" customWidth="1"/>
    <col min="13570" max="13570" width="32.140625" style="19" customWidth="1"/>
    <col min="13571" max="13571" width="13" style="19" customWidth="1"/>
    <col min="13572" max="13573" width="26.5703125" style="19" customWidth="1"/>
    <col min="13574" max="13574" width="24.140625" style="19" customWidth="1"/>
    <col min="13575" max="13824" width="9.140625" style="19"/>
    <col min="13825" max="13825" width="7.7109375" style="19" customWidth="1"/>
    <col min="13826" max="13826" width="32.140625" style="19" customWidth="1"/>
    <col min="13827" max="13827" width="13" style="19" customWidth="1"/>
    <col min="13828" max="13829" width="26.5703125" style="19" customWidth="1"/>
    <col min="13830" max="13830" width="24.140625" style="19" customWidth="1"/>
    <col min="13831" max="14080" width="9.140625" style="19"/>
    <col min="14081" max="14081" width="7.7109375" style="19" customWidth="1"/>
    <col min="14082" max="14082" width="32.140625" style="19" customWidth="1"/>
    <col min="14083" max="14083" width="13" style="19" customWidth="1"/>
    <col min="14084" max="14085" width="26.5703125" style="19" customWidth="1"/>
    <col min="14086" max="14086" width="24.140625" style="19" customWidth="1"/>
    <col min="14087" max="14336" width="9.140625" style="19"/>
    <col min="14337" max="14337" width="7.7109375" style="19" customWidth="1"/>
    <col min="14338" max="14338" width="32.140625" style="19" customWidth="1"/>
    <col min="14339" max="14339" width="13" style="19" customWidth="1"/>
    <col min="14340" max="14341" width="26.5703125" style="19" customWidth="1"/>
    <col min="14342" max="14342" width="24.140625" style="19" customWidth="1"/>
    <col min="14343" max="14592" width="9.140625" style="19"/>
    <col min="14593" max="14593" width="7.7109375" style="19" customWidth="1"/>
    <col min="14594" max="14594" width="32.140625" style="19" customWidth="1"/>
    <col min="14595" max="14595" width="13" style="19" customWidth="1"/>
    <col min="14596" max="14597" width="26.5703125" style="19" customWidth="1"/>
    <col min="14598" max="14598" width="24.140625" style="19" customWidth="1"/>
    <col min="14599" max="14848" width="9.140625" style="19"/>
    <col min="14849" max="14849" width="7.7109375" style="19" customWidth="1"/>
    <col min="14850" max="14850" width="32.140625" style="19" customWidth="1"/>
    <col min="14851" max="14851" width="13" style="19" customWidth="1"/>
    <col min="14852" max="14853" width="26.5703125" style="19" customWidth="1"/>
    <col min="14854" max="14854" width="24.140625" style="19" customWidth="1"/>
    <col min="14855" max="15104" width="9.140625" style="19"/>
    <col min="15105" max="15105" width="7.7109375" style="19" customWidth="1"/>
    <col min="15106" max="15106" width="32.140625" style="19" customWidth="1"/>
    <col min="15107" max="15107" width="13" style="19" customWidth="1"/>
    <col min="15108" max="15109" width="26.5703125" style="19" customWidth="1"/>
    <col min="15110" max="15110" width="24.140625" style="19" customWidth="1"/>
    <col min="15111" max="15360" width="9.140625" style="19"/>
    <col min="15361" max="15361" width="7.7109375" style="19" customWidth="1"/>
    <col min="15362" max="15362" width="32.140625" style="19" customWidth="1"/>
    <col min="15363" max="15363" width="13" style="19" customWidth="1"/>
    <col min="15364" max="15365" width="26.5703125" style="19" customWidth="1"/>
    <col min="15366" max="15366" width="24.140625" style="19" customWidth="1"/>
    <col min="15367" max="15616" width="9.140625" style="19"/>
    <col min="15617" max="15617" width="7.7109375" style="19" customWidth="1"/>
    <col min="15618" max="15618" width="32.140625" style="19" customWidth="1"/>
    <col min="15619" max="15619" width="13" style="19" customWidth="1"/>
    <col min="15620" max="15621" width="26.5703125" style="19" customWidth="1"/>
    <col min="15622" max="15622" width="24.140625" style="19" customWidth="1"/>
    <col min="15623" max="15872" width="9.140625" style="19"/>
    <col min="15873" max="15873" width="7.7109375" style="19" customWidth="1"/>
    <col min="15874" max="15874" width="32.140625" style="19" customWidth="1"/>
    <col min="15875" max="15875" width="13" style="19" customWidth="1"/>
    <col min="15876" max="15877" width="26.5703125" style="19" customWidth="1"/>
    <col min="15878" max="15878" width="24.140625" style="19" customWidth="1"/>
    <col min="15879" max="16128" width="9.140625" style="19"/>
    <col min="16129" max="16129" width="7.7109375" style="19" customWidth="1"/>
    <col min="16130" max="16130" width="32.140625" style="19" customWidth="1"/>
    <col min="16131" max="16131" width="13" style="19" customWidth="1"/>
    <col min="16132" max="16133" width="26.5703125" style="19" customWidth="1"/>
    <col min="16134" max="16134" width="24.140625" style="19" customWidth="1"/>
    <col min="16135" max="16384" width="9.140625" style="19"/>
  </cols>
  <sheetData>
    <row r="1" spans="1:6" ht="54" customHeight="1">
      <c r="F1" s="20" t="s">
        <v>59</v>
      </c>
    </row>
    <row r="3" spans="1:6" ht="50.25" customHeight="1">
      <c r="A3" s="47" t="s">
        <v>142</v>
      </c>
      <c r="B3" s="48"/>
      <c r="C3" s="48"/>
      <c r="D3" s="48"/>
      <c r="E3" s="48"/>
      <c r="F3" s="48"/>
    </row>
    <row r="6" spans="1:6" s="21" customFormat="1" ht="63">
      <c r="A6" s="26" t="s">
        <v>60</v>
      </c>
      <c r="B6" s="26" t="s">
        <v>1</v>
      </c>
      <c r="C6" s="26" t="s">
        <v>2</v>
      </c>
      <c r="D6" s="26" t="s">
        <v>148</v>
      </c>
      <c r="E6" s="26" t="s">
        <v>149</v>
      </c>
      <c r="F6" s="26" t="s">
        <v>150</v>
      </c>
    </row>
    <row r="7" spans="1:6" s="22" customFormat="1" ht="25.5" customHeight="1">
      <c r="A7" s="33" t="s">
        <v>61</v>
      </c>
      <c r="B7" s="33" t="s">
        <v>62</v>
      </c>
      <c r="C7" s="33" t="s">
        <v>63</v>
      </c>
      <c r="D7" s="34">
        <v>6</v>
      </c>
      <c r="E7" s="34">
        <v>6</v>
      </c>
      <c r="F7" s="34">
        <v>6</v>
      </c>
    </row>
    <row r="8" spans="1:6" s="22" customFormat="1" ht="114.75" customHeight="1">
      <c r="A8" s="33" t="s">
        <v>64</v>
      </c>
      <c r="B8" s="33" t="s">
        <v>65</v>
      </c>
      <c r="C8" s="33" t="s">
        <v>63</v>
      </c>
      <c r="D8" s="34"/>
      <c r="E8" s="34"/>
      <c r="F8" s="34"/>
    </row>
    <row r="9" spans="1:6" s="22" customFormat="1" ht="40.5" customHeight="1">
      <c r="A9" s="33" t="s">
        <v>66</v>
      </c>
      <c r="B9" s="33" t="s">
        <v>67</v>
      </c>
      <c r="C9" s="33" t="s">
        <v>68</v>
      </c>
      <c r="D9" s="39">
        <v>42.394250999999997</v>
      </c>
      <c r="E9" s="40">
        <v>42.24</v>
      </c>
      <c r="F9" s="36">
        <v>43.53</v>
      </c>
    </row>
    <row r="10" spans="1:6" s="22" customFormat="1" ht="40.5" customHeight="1">
      <c r="A10" s="33" t="s">
        <v>69</v>
      </c>
      <c r="B10" s="33" t="s">
        <v>70</v>
      </c>
      <c r="C10" s="33" t="s">
        <v>68</v>
      </c>
      <c r="D10" s="39">
        <v>32.997954999999997</v>
      </c>
      <c r="E10" s="39">
        <v>33</v>
      </c>
      <c r="F10" s="39">
        <v>33</v>
      </c>
    </row>
    <row r="11" spans="1:6" s="22" customFormat="1" ht="40.5" customHeight="1">
      <c r="A11" s="33" t="s">
        <v>71</v>
      </c>
      <c r="B11" s="33" t="s">
        <v>72</v>
      </c>
      <c r="C11" s="33" t="s">
        <v>73</v>
      </c>
      <c r="D11" s="39">
        <v>28.333280824999999</v>
      </c>
      <c r="E11" s="40">
        <v>26.279</v>
      </c>
      <c r="F11" s="36">
        <v>28.422743725488203</v>
      </c>
    </row>
    <row r="12" spans="1:6" s="22" customFormat="1" ht="35.25" customHeight="1">
      <c r="A12" s="33" t="s">
        <v>74</v>
      </c>
      <c r="B12" s="33" t="s">
        <v>75</v>
      </c>
      <c r="C12" s="33" t="s">
        <v>73</v>
      </c>
      <c r="D12" s="39">
        <v>24.231459824999998</v>
      </c>
      <c r="E12" s="40">
        <v>24.529</v>
      </c>
      <c r="F12" s="35">
        <v>24.320922725488202</v>
      </c>
    </row>
    <row r="13" spans="1:6" s="22" customFormat="1" ht="40.5" customHeight="1">
      <c r="A13" s="33" t="s">
        <v>76</v>
      </c>
      <c r="B13" s="33" t="s">
        <v>77</v>
      </c>
      <c r="C13" s="33" t="s">
        <v>78</v>
      </c>
      <c r="D13" s="39">
        <v>146.06293285999999</v>
      </c>
      <c r="E13" s="39">
        <v>147.247752397911</v>
      </c>
      <c r="F13" s="36">
        <f>F14+F16</f>
        <v>215.5387400386964</v>
      </c>
    </row>
    <row r="14" spans="1:6" s="22" customFormat="1" ht="40.5" customHeight="1">
      <c r="A14" s="33" t="s">
        <v>79</v>
      </c>
      <c r="B14" s="33" t="s">
        <v>80</v>
      </c>
      <c r="C14" s="33" t="s">
        <v>78</v>
      </c>
      <c r="D14" s="39">
        <v>113.5891857</v>
      </c>
      <c r="E14" s="39">
        <v>114.07360284898699</v>
      </c>
      <c r="F14" s="36">
        <v>170.08903433865601</v>
      </c>
    </row>
    <row r="15" spans="1:6" s="22" customFormat="1" ht="40.5" customHeight="1">
      <c r="A15" s="33" t="s">
        <v>81</v>
      </c>
      <c r="B15" s="33" t="s">
        <v>82</v>
      </c>
      <c r="C15" s="33" t="s">
        <v>78</v>
      </c>
      <c r="D15" s="39"/>
      <c r="E15" s="39"/>
      <c r="F15" s="34"/>
    </row>
    <row r="16" spans="1:6" s="22" customFormat="1" ht="54" customHeight="1">
      <c r="A16" s="33" t="s">
        <v>83</v>
      </c>
      <c r="B16" s="33" t="s">
        <v>84</v>
      </c>
      <c r="C16" s="33" t="s">
        <v>78</v>
      </c>
      <c r="D16" s="36">
        <v>32.199170850000002</v>
      </c>
      <c r="E16" s="36">
        <v>33.174149548923999</v>
      </c>
      <c r="F16" s="36">
        <v>45.449705700040397</v>
      </c>
    </row>
    <row r="17" spans="1:6" s="22" customFormat="1" ht="25.5" customHeight="1">
      <c r="A17" s="33" t="s">
        <v>85</v>
      </c>
      <c r="B17" s="33" t="s">
        <v>86</v>
      </c>
      <c r="C17" s="33"/>
      <c r="D17" s="36">
        <f>D18+D20</f>
        <v>30.296931419999993</v>
      </c>
      <c r="E17" s="36">
        <f>E18+E20</f>
        <v>32.899505147828137</v>
      </c>
      <c r="F17" s="36">
        <f>F18+F20</f>
        <v>44.58707889102638</v>
      </c>
    </row>
    <row r="18" spans="1:6" s="22" customFormat="1" ht="40.5" customHeight="1">
      <c r="A18" s="33" t="s">
        <v>87</v>
      </c>
      <c r="B18" s="33" t="s">
        <v>88</v>
      </c>
      <c r="C18" s="33" t="s">
        <v>78</v>
      </c>
      <c r="D18" s="36">
        <v>23.829086946222201</v>
      </c>
      <c r="E18" s="36">
        <v>25.989339221579201</v>
      </c>
      <c r="F18" s="36">
        <v>35.195436980567401</v>
      </c>
    </row>
    <row r="19" spans="1:6" s="22" customFormat="1" ht="54" customHeight="1">
      <c r="A19" s="33"/>
      <c r="B19" s="33" t="s">
        <v>89</v>
      </c>
      <c r="C19" s="33" t="s">
        <v>90</v>
      </c>
      <c r="D19" s="36">
        <v>591.81998450339074</v>
      </c>
      <c r="E19" s="36">
        <v>581.6</v>
      </c>
      <c r="F19" s="36">
        <v>581.6</v>
      </c>
    </row>
    <row r="20" spans="1:6" s="22" customFormat="1" ht="27" customHeight="1">
      <c r="A20" s="33" t="s">
        <v>91</v>
      </c>
      <c r="B20" s="33" t="s">
        <v>92</v>
      </c>
      <c r="C20" s="33" t="s">
        <v>78</v>
      </c>
      <c r="D20" s="36">
        <v>6.4678444737777898</v>
      </c>
      <c r="E20" s="36">
        <v>6.9101659262489399</v>
      </c>
      <c r="F20" s="36">
        <v>9.3916419104589792</v>
      </c>
    </row>
    <row r="21" spans="1:6" s="22" customFormat="1" ht="40.5" customHeight="1">
      <c r="A21" s="33"/>
      <c r="B21" s="33" t="s">
        <v>93</v>
      </c>
      <c r="C21" s="33" t="s">
        <v>94</v>
      </c>
      <c r="D21" s="34">
        <v>191</v>
      </c>
      <c r="E21" s="34">
        <v>191</v>
      </c>
      <c r="F21" s="34">
        <v>191</v>
      </c>
    </row>
    <row r="22" spans="1:6" s="22" customFormat="1" ht="72.75" customHeight="1">
      <c r="A22" s="33"/>
      <c r="B22" s="33" t="s">
        <v>95</v>
      </c>
      <c r="C22" s="33"/>
      <c r="D22" s="34"/>
      <c r="E22" s="26" t="s">
        <v>152</v>
      </c>
      <c r="F22" s="34"/>
    </row>
    <row r="23" spans="1:6" s="22" customFormat="1" ht="27" customHeight="1">
      <c r="A23" s="33" t="s">
        <v>96</v>
      </c>
      <c r="B23" s="33" t="s">
        <v>97</v>
      </c>
      <c r="C23" s="33" t="s">
        <v>78</v>
      </c>
      <c r="D23" s="36">
        <v>26.891678899999999</v>
      </c>
      <c r="E23" s="36">
        <v>27.004999999999999</v>
      </c>
      <c r="F23" s="36">
        <v>32.835949517790802</v>
      </c>
    </row>
    <row r="24" spans="1:6" s="22" customFormat="1" ht="69.75" customHeight="1">
      <c r="A24" s="33" t="s">
        <v>98</v>
      </c>
      <c r="B24" s="33" t="s">
        <v>99</v>
      </c>
      <c r="C24" s="33"/>
      <c r="D24" s="34"/>
      <c r="E24" s="34"/>
      <c r="F24" s="34"/>
    </row>
    <row r="25" spans="1:6" s="22" customFormat="1" ht="40.5" customHeight="1">
      <c r="A25" s="33" t="s">
        <v>100</v>
      </c>
      <c r="B25" s="33" t="s">
        <v>101</v>
      </c>
      <c r="C25" s="33" t="s">
        <v>102</v>
      </c>
      <c r="D25" s="38">
        <v>103.25</v>
      </c>
      <c r="E25" s="34">
        <v>120</v>
      </c>
      <c r="F25" s="34">
        <v>120</v>
      </c>
    </row>
    <row r="26" spans="1:6" s="22" customFormat="1" ht="40.5" customHeight="1">
      <c r="A26" s="33" t="s">
        <v>103</v>
      </c>
      <c r="B26" s="33" t="s">
        <v>104</v>
      </c>
      <c r="C26" s="33" t="s">
        <v>105</v>
      </c>
      <c r="D26" s="36">
        <f>42162.29821/103/12</f>
        <v>34.111891755663429</v>
      </c>
      <c r="E26" s="36">
        <f>38875.3500929975/120/12</f>
        <v>26.996770897914928</v>
      </c>
      <c r="F26" s="36">
        <v>46.305448149109203</v>
      </c>
    </row>
    <row r="27" spans="1:6" s="22" customFormat="1" ht="54" customHeight="1">
      <c r="A27" s="33" t="s">
        <v>106</v>
      </c>
      <c r="B27" s="33" t="s">
        <v>107</v>
      </c>
      <c r="C27" s="33"/>
      <c r="D27" s="34"/>
      <c r="E27" s="34"/>
      <c r="F27" s="34"/>
    </row>
    <row r="28" spans="1:6" s="22" customFormat="1" ht="39" customHeight="1">
      <c r="A28" s="33" t="s">
        <v>108</v>
      </c>
      <c r="B28" s="33" t="s">
        <v>109</v>
      </c>
      <c r="C28" s="33" t="s">
        <v>78</v>
      </c>
      <c r="D28" s="34"/>
      <c r="E28" s="34"/>
      <c r="F28" s="34"/>
    </row>
    <row r="29" spans="1:6" s="22" customFormat="1" ht="40.5" customHeight="1">
      <c r="A29" s="33" t="s">
        <v>110</v>
      </c>
      <c r="B29" s="33" t="s">
        <v>111</v>
      </c>
      <c r="C29" s="33" t="s">
        <v>78</v>
      </c>
      <c r="D29" s="34"/>
      <c r="E29" s="34"/>
      <c r="F29" s="34"/>
    </row>
    <row r="30" spans="1:6" s="22" customFormat="1" ht="40.5" customHeight="1">
      <c r="A30" s="33" t="s">
        <v>112</v>
      </c>
      <c r="B30" s="33" t="s">
        <v>113</v>
      </c>
      <c r="C30" s="33" t="s">
        <v>78</v>
      </c>
      <c r="D30" s="34"/>
      <c r="E30" s="34"/>
      <c r="F30" s="34"/>
    </row>
    <row r="31" spans="1:6" s="22" customFormat="1" ht="54" customHeight="1">
      <c r="A31" s="33" t="s">
        <v>114</v>
      </c>
      <c r="B31" s="33" t="s">
        <v>115</v>
      </c>
      <c r="C31" s="33" t="s">
        <v>78</v>
      </c>
      <c r="D31" s="34"/>
      <c r="E31" s="34"/>
      <c r="F31" s="34"/>
    </row>
    <row r="32" spans="1:6" s="22" customFormat="1" ht="40.5" customHeight="1">
      <c r="A32" s="33" t="s">
        <v>116</v>
      </c>
      <c r="B32" s="37" t="s">
        <v>117</v>
      </c>
      <c r="C32" s="33"/>
      <c r="D32" s="34"/>
      <c r="E32" s="34"/>
      <c r="F32" s="34"/>
    </row>
    <row r="33" spans="1:6" s="22" customFormat="1" ht="40.5" customHeight="1">
      <c r="A33" s="33" t="s">
        <v>118</v>
      </c>
      <c r="B33" s="37" t="s">
        <v>119</v>
      </c>
      <c r="C33" s="33" t="s">
        <v>78</v>
      </c>
      <c r="D33" s="34"/>
      <c r="E33" s="34"/>
      <c r="F33" s="34"/>
    </row>
    <row r="34" spans="1:6" s="22" customFormat="1" ht="40.5" customHeight="1">
      <c r="A34" s="33" t="s">
        <v>120</v>
      </c>
      <c r="B34" s="37" t="s">
        <v>121</v>
      </c>
      <c r="C34" s="33" t="s">
        <v>78</v>
      </c>
      <c r="D34" s="34"/>
      <c r="E34" s="34"/>
      <c r="F34" s="34"/>
    </row>
    <row r="35" spans="1:6" s="22" customFormat="1" ht="40.5" customHeight="1">
      <c r="A35" s="33" t="s">
        <v>122</v>
      </c>
      <c r="B35" s="33" t="s">
        <v>123</v>
      </c>
      <c r="C35" s="33"/>
      <c r="D35" s="34"/>
      <c r="E35" s="34"/>
      <c r="F35" s="34"/>
    </row>
    <row r="36" spans="1:6" s="22" customFormat="1" ht="40.5" customHeight="1">
      <c r="A36" s="33" t="s">
        <v>124</v>
      </c>
      <c r="B36" s="33" t="s">
        <v>111</v>
      </c>
      <c r="C36" s="33" t="s">
        <v>78</v>
      </c>
      <c r="D36" s="34"/>
      <c r="E36" s="34"/>
      <c r="F36" s="34"/>
    </row>
    <row r="37" spans="1:6" s="22" customFormat="1" ht="40.5" customHeight="1">
      <c r="A37" s="33" t="s">
        <v>125</v>
      </c>
      <c r="B37" s="33" t="s">
        <v>113</v>
      </c>
      <c r="C37" s="33" t="s">
        <v>78</v>
      </c>
      <c r="D37" s="34"/>
      <c r="E37" s="34"/>
      <c r="F37" s="34"/>
    </row>
    <row r="38" spans="1:6" s="22" customFormat="1" ht="54" customHeight="1">
      <c r="A38" s="33" t="s">
        <v>126</v>
      </c>
      <c r="B38" s="33" t="s">
        <v>115</v>
      </c>
      <c r="C38" s="33" t="s">
        <v>78</v>
      </c>
      <c r="D38" s="34"/>
      <c r="E38" s="34"/>
      <c r="F38" s="34"/>
    </row>
    <row r="39" spans="1:6" s="22" customFormat="1" ht="54" customHeight="1">
      <c r="A39" s="33" t="s">
        <v>127</v>
      </c>
      <c r="B39" s="33" t="s">
        <v>128</v>
      </c>
      <c r="C39" s="33"/>
      <c r="D39" s="34"/>
      <c r="E39" s="34"/>
      <c r="F39" s="34"/>
    </row>
    <row r="40" spans="1:6" s="22" customFormat="1" ht="40.5" customHeight="1">
      <c r="A40" s="33" t="s">
        <v>129</v>
      </c>
      <c r="B40" s="33" t="s">
        <v>111</v>
      </c>
      <c r="C40" s="33" t="s">
        <v>78</v>
      </c>
      <c r="D40" s="34"/>
      <c r="E40" s="34"/>
      <c r="F40" s="34"/>
    </row>
    <row r="41" spans="1:6" s="22" customFormat="1" ht="40.5" customHeight="1">
      <c r="A41" s="33" t="s">
        <v>130</v>
      </c>
      <c r="B41" s="33" t="s">
        <v>113</v>
      </c>
      <c r="C41" s="33" t="s">
        <v>78</v>
      </c>
      <c r="D41" s="34"/>
      <c r="E41" s="34"/>
      <c r="F41" s="34"/>
    </row>
    <row r="42" spans="1:6" s="22" customFormat="1" ht="54" customHeight="1">
      <c r="A42" s="33" t="s">
        <v>131</v>
      </c>
      <c r="B42" s="33" t="s">
        <v>115</v>
      </c>
      <c r="C42" s="33" t="s">
        <v>78</v>
      </c>
      <c r="D42" s="34"/>
      <c r="E42" s="34"/>
      <c r="F42" s="34"/>
    </row>
    <row r="43" spans="1:6" s="22" customFormat="1" ht="27" customHeight="1">
      <c r="A43" s="33" t="s">
        <v>132</v>
      </c>
      <c r="B43" s="33" t="s">
        <v>133</v>
      </c>
      <c r="C43" s="33" t="s">
        <v>78</v>
      </c>
      <c r="D43" s="34"/>
      <c r="E43" s="34"/>
      <c r="F43" s="34"/>
    </row>
    <row r="44" spans="1:6" s="23" customFormat="1" ht="54" customHeight="1">
      <c r="A44" s="33" t="s">
        <v>134</v>
      </c>
      <c r="B44" s="33" t="s">
        <v>135</v>
      </c>
      <c r="C44" s="33" t="s">
        <v>136</v>
      </c>
      <c r="D44" s="34"/>
      <c r="E44" s="34"/>
      <c r="F44" s="34"/>
    </row>
    <row r="45" spans="1:6" s="23" customFormat="1" ht="84" customHeight="1">
      <c r="A45" s="33" t="s">
        <v>137</v>
      </c>
      <c r="B45" s="33" t="s">
        <v>138</v>
      </c>
      <c r="C45" s="33"/>
      <c r="D45" s="40" t="s">
        <v>151</v>
      </c>
      <c r="E45" s="40" t="s">
        <v>151</v>
      </c>
      <c r="F45" s="40" t="s">
        <v>151</v>
      </c>
    </row>
    <row r="46" spans="1:6" s="25" customFormat="1" ht="17.25" customHeight="1">
      <c r="A46" s="24" t="s">
        <v>139</v>
      </c>
    </row>
    <row r="48" spans="1:6" ht="31.5" customHeight="1">
      <c r="A48" s="49" t="s">
        <v>140</v>
      </c>
      <c r="B48" s="50"/>
      <c r="C48" s="50"/>
      <c r="D48" s="50"/>
      <c r="E48" s="50"/>
      <c r="F48" s="50"/>
    </row>
    <row r="49" spans="1:6" ht="31.5" customHeight="1">
      <c r="A49" s="49" t="s">
        <v>141</v>
      </c>
      <c r="B49" s="50"/>
      <c r="C49" s="50"/>
      <c r="D49" s="50"/>
      <c r="E49" s="50"/>
      <c r="F49" s="50"/>
    </row>
    <row r="50" spans="1:6" ht="3" customHeight="1"/>
  </sheetData>
  <mergeCells count="3">
    <mergeCell ref="A3:F3"/>
    <mergeCell ref="A48:F48"/>
    <mergeCell ref="A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об организации</vt:lpstr>
      <vt:lpstr>Предложние (тарифы)</vt:lpstr>
      <vt:lpstr>Основн показ деят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Бычковская Мария Германовна</dc:creator>
  <cp:lastModifiedBy>BychkovskayaMG</cp:lastModifiedBy>
  <cp:lastPrinted>2014-08-20T20:35:23Z</cp:lastPrinted>
  <dcterms:created xsi:type="dcterms:W3CDTF">2006-09-28T05:33:49Z</dcterms:created>
  <dcterms:modified xsi:type="dcterms:W3CDTF">2016-05-06T11:19:07Z</dcterms:modified>
</cp:coreProperties>
</file>